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0" windowWidth="18020" windowHeight="110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1" i="1" l="1"/>
  <c r="D12" i="1" l="1"/>
  <c r="D14" i="1"/>
  <c r="D13" i="1"/>
  <c r="E27" i="1"/>
  <c r="E26" i="1"/>
  <c r="E25" i="1"/>
  <c r="E24" i="1"/>
  <c r="E23" i="1"/>
  <c r="E22" i="1"/>
  <c r="D29" i="1"/>
  <c r="J27" i="1"/>
  <c r="H27" i="1"/>
  <c r="J28" i="1"/>
  <c r="J26" i="1"/>
  <c r="J25" i="1"/>
  <c r="J24" i="1"/>
  <c r="J23" i="1"/>
  <c r="J22" i="1"/>
  <c r="J21" i="1"/>
  <c r="H24" i="1"/>
  <c r="H23" i="1"/>
  <c r="C29" i="1"/>
  <c r="H7" i="1" s="1"/>
  <c r="H28" i="1"/>
  <c r="H26" i="1"/>
  <c r="H25" i="1"/>
  <c r="H22" i="1"/>
  <c r="H21" i="1"/>
  <c r="J29" i="1" l="1"/>
  <c r="D28" i="1"/>
  <c r="J7" i="1"/>
  <c r="E28" i="1" s="1"/>
  <c r="H8" i="1"/>
  <c r="H29" i="1"/>
  <c r="F27" i="1"/>
  <c r="F25" i="1"/>
  <c r="F26" i="1"/>
  <c r="F23" i="1"/>
  <c r="F21" i="1"/>
  <c r="F22" i="1"/>
  <c r="F24" i="1"/>
  <c r="F28" i="1" l="1"/>
  <c r="F29" i="1" s="1"/>
  <c r="D5" i="1" l="1"/>
  <c r="H6" i="1" s="1"/>
  <c r="E29" i="1"/>
  <c r="J5" i="1" l="1"/>
  <c r="H5" i="1"/>
  <c r="J6" i="1"/>
</calcChain>
</file>

<file path=xl/sharedStrings.xml><?xml version="1.0" encoding="utf-8"?>
<sst xmlns="http://schemas.openxmlformats.org/spreadsheetml/2006/main" count="51" uniqueCount="42">
  <si>
    <t>Monday</t>
  </si>
  <si>
    <t>Tuesday</t>
  </si>
  <si>
    <t>Wednesday</t>
  </si>
  <si>
    <t>Thursday</t>
  </si>
  <si>
    <t>Friday</t>
  </si>
  <si>
    <t>Saturday</t>
  </si>
  <si>
    <t>Sunday</t>
  </si>
  <si>
    <t># Appts</t>
  </si>
  <si>
    <t>to</t>
  </si>
  <si>
    <t>Commission</t>
  </si>
  <si>
    <t>+</t>
  </si>
  <si>
    <t>Total Week</t>
  </si>
  <si>
    <t>Hours</t>
  </si>
  <si>
    <t>Worked</t>
  </si>
  <si>
    <t>Rate</t>
  </si>
  <si>
    <t>Earned</t>
  </si>
  <si>
    <t>per hour</t>
  </si>
  <si>
    <t>per day</t>
  </si>
  <si>
    <t>per week</t>
  </si>
  <si>
    <t>per month</t>
  </si>
  <si>
    <t>Bonus</t>
  </si>
  <si>
    <t>New A/C</t>
  </si>
  <si>
    <t>New Account Bonus</t>
  </si>
  <si>
    <t>per new account</t>
  </si>
  <si>
    <t>Statement</t>
  </si>
  <si>
    <t>Bonus Rate</t>
  </si>
  <si>
    <t>Upfront Statement Bonus</t>
  </si>
  <si>
    <t>if statement provided before appointment</t>
  </si>
  <si>
    <t>Received</t>
  </si>
  <si>
    <t>Set Up</t>
  </si>
  <si>
    <t>Completed</t>
  </si>
  <si>
    <t>Pay Rate Equivalents</t>
  </si>
  <si>
    <t>Compensation This Period</t>
  </si>
  <si>
    <t>COMPENSATION CALCULATOR</t>
  </si>
  <si>
    <t>Average Appts</t>
  </si>
  <si>
    <t>Average &gt; Goal</t>
  </si>
  <si>
    <t>Appt Goal</t>
  </si>
  <si>
    <t>Average appointments set per hour</t>
  </si>
  <si>
    <t>Rate Period</t>
  </si>
  <si>
    <t>COMPENSATION CALCULATIONS</t>
  </si>
  <si>
    <t>per appointment (over quota)</t>
  </si>
  <si>
    <t>per hour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</si>
</sst>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Bodoni MT"/>
      <family val="1"/>
    </font>
    <font>
      <sz val="8"/>
      <name val="Arial"/>
      <family val="2"/>
    </font>
    <font>
      <b/>
      <sz val="12"/>
      <name val="Bodoni MT"/>
      <family val="1"/>
    </font>
    <font>
      <b/>
      <sz val="18"/>
      <name val="Bodoni MT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44" fontId="4" fillId="0" borderId="0" xfId="1" applyFont="1" applyAlignment="1">
      <alignment horizontal="center"/>
    </xf>
    <xf numFmtId="44" fontId="4" fillId="0" borderId="0" xfId="0" applyNumberFormat="1" applyFont="1" applyBorder="1"/>
    <xf numFmtId="0" fontId="5" fillId="0" borderId="0" xfId="0" applyFont="1" applyAlignment="1"/>
    <xf numFmtId="0" fontId="2" fillId="0" borderId="0" xfId="0" applyFont="1" applyFill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4" fontId="6" fillId="0" borderId="1" xfId="1" applyFont="1" applyBorder="1" applyAlignment="1"/>
    <xf numFmtId="44" fontId="6" fillId="0" borderId="0" xfId="1" applyFont="1" applyBorder="1" applyAlignment="1"/>
    <xf numFmtId="0" fontId="6" fillId="0" borderId="0" xfId="0" applyFont="1" applyBorder="1" applyAlignment="1">
      <alignment horizontal="right"/>
    </xf>
    <xf numFmtId="44" fontId="6" fillId="0" borderId="2" xfId="1" applyFont="1" applyBorder="1" applyAlignment="1"/>
    <xf numFmtId="44" fontId="6" fillId="0" borderId="4" xfId="1" applyFont="1" applyBorder="1" applyAlignment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44" fontId="6" fillId="0" borderId="0" xfId="1" applyFont="1" applyBorder="1" applyAlignment="1">
      <alignment horizontal="center" vertical="center"/>
    </xf>
    <xf numFmtId="44" fontId="6" fillId="0" borderId="0" xfId="0" applyNumberFormat="1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" fillId="0" borderId="11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7" fontId="1" fillId="0" borderId="0" xfId="1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7" fontId="1" fillId="0" borderId="4" xfId="1" applyNumberFormat="1" applyFont="1" applyFill="1" applyBorder="1" applyAlignment="1">
      <alignment horizontal="center"/>
    </xf>
    <xf numFmtId="0" fontId="1" fillId="0" borderId="3" xfId="0" applyFont="1" applyBorder="1"/>
    <xf numFmtId="44" fontId="1" fillId="0" borderId="0" xfId="1" applyFont="1" applyFill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44" fontId="1" fillId="2" borderId="1" xfId="1" applyFont="1" applyFill="1" applyBorder="1"/>
    <xf numFmtId="44" fontId="1" fillId="2" borderId="0" xfId="0" applyNumberFormat="1" applyFont="1" applyFill="1"/>
    <xf numFmtId="0" fontId="1" fillId="2" borderId="1" xfId="2" applyNumberFormat="1" applyFont="1" applyFill="1" applyBorder="1" applyAlignment="1">
      <alignment horizontal="center"/>
    </xf>
    <xf numFmtId="44" fontId="1" fillId="2" borderId="0" xfId="1" applyFont="1" applyFill="1"/>
    <xf numFmtId="44" fontId="1" fillId="2" borderId="6" xfId="1" applyFont="1" applyFill="1" applyBorder="1"/>
    <xf numFmtId="0" fontId="1" fillId="0" borderId="1" xfId="0" applyFont="1" applyFill="1" applyBorder="1" applyAlignment="1">
      <alignment horizontal="center"/>
    </xf>
    <xf numFmtId="44" fontId="1" fillId="0" borderId="1" xfId="1" applyFont="1" applyFill="1" applyBorder="1"/>
    <xf numFmtId="44" fontId="1" fillId="0" borderId="0" xfId="0" applyNumberFormat="1" applyFont="1" applyFill="1"/>
    <xf numFmtId="0" fontId="1" fillId="0" borderId="1" xfId="2" applyNumberFormat="1" applyFont="1" applyFill="1" applyBorder="1" applyAlignment="1">
      <alignment horizontal="center"/>
    </xf>
    <xf numFmtId="44" fontId="1" fillId="0" borderId="0" xfId="1" applyFont="1" applyFill="1"/>
    <xf numFmtId="44" fontId="1" fillId="0" borderId="6" xfId="1" applyFont="1" applyFill="1" applyBorder="1"/>
    <xf numFmtId="0" fontId="1" fillId="0" borderId="6" xfId="0" applyFont="1" applyFill="1" applyBorder="1" applyAlignment="1">
      <alignment horizontal="center"/>
    </xf>
    <xf numFmtId="44" fontId="1" fillId="0" borderId="6" xfId="0" applyNumberFormat="1" applyFont="1" applyFill="1" applyBorder="1"/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44" fontId="6" fillId="2" borderId="9" xfId="0" applyNumberFormat="1" applyFont="1" applyFill="1" applyBorder="1"/>
    <xf numFmtId="44" fontId="6" fillId="2" borderId="9" xfId="1" applyFont="1" applyFill="1" applyBorder="1" applyAlignment="1">
      <alignment horizontal="center"/>
    </xf>
    <xf numFmtId="0" fontId="6" fillId="2" borderId="9" xfId="0" applyFont="1" applyFill="1" applyBorder="1"/>
    <xf numFmtId="44" fontId="6" fillId="2" borderId="10" xfId="1" applyFont="1" applyFill="1" applyBorder="1" applyAlignment="1">
      <alignment horizontal="center"/>
    </xf>
    <xf numFmtId="7" fontId="1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7" fontId="1" fillId="0" borderId="6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4" fontId="8" fillId="0" borderId="0" xfId="1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1"/>
  <sheetViews>
    <sheetView showGridLines="0" tabSelected="1" topLeftCell="A3" workbookViewId="0">
      <selection activeCell="D24" sqref="D24"/>
    </sheetView>
  </sheetViews>
  <sheetFormatPr defaultColWidth="9.1796875" defaultRowHeight="16" x14ac:dyDescent="0.4"/>
  <cols>
    <col min="1" max="1" width="1.7265625" style="1" customWidth="1"/>
    <col min="2" max="2" width="16.26953125" style="2" customWidth="1"/>
    <col min="3" max="3" width="12.26953125" style="2" customWidth="1"/>
    <col min="4" max="4" width="11.54296875" style="1" customWidth="1"/>
    <col min="5" max="6" width="12.81640625" style="1" customWidth="1"/>
    <col min="7" max="7" width="15.08984375" style="1" customWidth="1"/>
    <col min="8" max="8" width="13.7265625" style="1" bestFit="1" customWidth="1"/>
    <col min="9" max="9" width="14.08984375" style="1" bestFit="1" customWidth="1"/>
    <col min="10" max="10" width="12.7265625" style="1" bestFit="1" customWidth="1"/>
    <col min="11" max="11" width="9.81640625" style="1" bestFit="1" customWidth="1"/>
    <col min="12" max="12" width="1.7265625" style="1" customWidth="1"/>
    <col min="13" max="16384" width="9.1796875" style="1"/>
  </cols>
  <sheetData>
    <row r="1" spans="2:13" ht="8.15" customHeight="1" x14ac:dyDescent="0.4"/>
    <row r="2" spans="2:13" ht="23" x14ac:dyDescent="0.5">
      <c r="B2" s="11"/>
      <c r="C2" s="80" t="s">
        <v>33</v>
      </c>
      <c r="D2" s="80"/>
      <c r="E2" s="80"/>
      <c r="F2" s="80"/>
      <c r="G2" s="80"/>
      <c r="H2" s="80"/>
      <c r="I2" s="80"/>
      <c r="J2" s="80"/>
      <c r="K2" s="9"/>
    </row>
    <row r="3" spans="2:13" ht="5" customHeight="1" x14ac:dyDescent="0.5">
      <c r="B3" s="11"/>
      <c r="C3" s="12"/>
      <c r="D3" s="12"/>
      <c r="E3" s="12"/>
      <c r="F3" s="12"/>
      <c r="G3" s="12"/>
      <c r="H3" s="12"/>
      <c r="I3" s="12"/>
      <c r="J3" s="12"/>
      <c r="K3" s="9"/>
    </row>
    <row r="4" spans="2:13" x14ac:dyDescent="0.4">
      <c r="B4" s="11"/>
      <c r="C4" s="85" t="s">
        <v>32</v>
      </c>
      <c r="D4" s="86"/>
      <c r="E4" s="86"/>
      <c r="F4" s="86"/>
      <c r="G4" s="85" t="s">
        <v>31</v>
      </c>
      <c r="H4" s="86"/>
      <c r="I4" s="86"/>
      <c r="J4" s="87"/>
      <c r="L4" s="4"/>
    </row>
    <row r="5" spans="2:13" x14ac:dyDescent="0.4">
      <c r="B5" s="11"/>
      <c r="C5" s="13"/>
      <c r="D5" s="88" t="e">
        <f>F29+H29+J29</f>
        <v>#DIV/0!</v>
      </c>
      <c r="E5" s="88"/>
      <c r="F5" s="14"/>
      <c r="G5" s="26" t="s">
        <v>16</v>
      </c>
      <c r="H5" s="67" t="e">
        <f>(D5)/C29</f>
        <v>#DIV/0!</v>
      </c>
      <c r="I5" s="68" t="s">
        <v>18</v>
      </c>
      <c r="J5" s="69" t="e">
        <f>(D5)</f>
        <v>#DIV/0!</v>
      </c>
      <c r="L5" s="4"/>
    </row>
    <row r="6" spans="2:13" x14ac:dyDescent="0.4">
      <c r="B6" s="11"/>
      <c r="C6" s="13"/>
      <c r="D6" s="88"/>
      <c r="E6" s="88"/>
      <c r="F6" s="14"/>
      <c r="G6" s="26" t="s">
        <v>17</v>
      </c>
      <c r="H6" s="70" t="e">
        <f>(D5)/5</f>
        <v>#DIV/0!</v>
      </c>
      <c r="I6" s="68" t="s">
        <v>19</v>
      </c>
      <c r="J6" s="69" t="e">
        <f>D5*4</f>
        <v>#DIV/0!</v>
      </c>
      <c r="K6" s="5"/>
      <c r="L6" s="4"/>
      <c r="M6" s="4"/>
    </row>
    <row r="7" spans="2:13" x14ac:dyDescent="0.4">
      <c r="B7" s="11"/>
      <c r="C7" s="13"/>
      <c r="D7" s="88"/>
      <c r="E7" s="88"/>
      <c r="F7" s="14"/>
      <c r="G7" s="26" t="s">
        <v>36</v>
      </c>
      <c r="H7" s="28">
        <f>C29</f>
        <v>0</v>
      </c>
      <c r="I7" s="68" t="s">
        <v>34</v>
      </c>
      <c r="J7" s="42" t="e">
        <f>D29/C29</f>
        <v>#DIV/0!</v>
      </c>
      <c r="K7" s="5"/>
      <c r="L7" s="4"/>
      <c r="M7" s="4"/>
    </row>
    <row r="8" spans="2:13" x14ac:dyDescent="0.4">
      <c r="B8" s="11"/>
      <c r="C8" s="16"/>
      <c r="D8" s="89"/>
      <c r="E8" s="89"/>
      <c r="F8" s="17"/>
      <c r="G8" s="31" t="s">
        <v>35</v>
      </c>
      <c r="H8" s="32" t="e">
        <f>(D29-C29)/C29</f>
        <v>#DIV/0!</v>
      </c>
      <c r="I8" s="18"/>
      <c r="J8" s="19"/>
      <c r="L8" s="4"/>
    </row>
    <row r="9" spans="2:13" ht="5" customHeight="1" x14ac:dyDescent="0.5">
      <c r="B9" s="11"/>
      <c r="C9" s="14"/>
      <c r="D9" s="20"/>
      <c r="E9" s="20"/>
      <c r="F9" s="14"/>
      <c r="G9" s="15"/>
      <c r="H9" s="21"/>
      <c r="I9" s="15"/>
      <c r="J9" s="21"/>
      <c r="K9" s="9"/>
    </row>
    <row r="10" spans="2:13" x14ac:dyDescent="0.4">
      <c r="B10" s="11"/>
      <c r="C10" s="83" t="s">
        <v>37</v>
      </c>
      <c r="D10" s="84"/>
      <c r="E10" s="84"/>
      <c r="F10" s="84"/>
      <c r="G10" s="22" t="s">
        <v>14</v>
      </c>
      <c r="H10" s="23" t="s">
        <v>38</v>
      </c>
      <c r="I10" s="24"/>
      <c r="J10" s="25"/>
    </row>
    <row r="11" spans="2:13" x14ac:dyDescent="0.4">
      <c r="B11" s="11"/>
      <c r="C11" s="26"/>
      <c r="D11" s="27">
        <v>0</v>
      </c>
      <c r="E11" s="28" t="s">
        <v>8</v>
      </c>
      <c r="F11" s="28">
        <v>1</v>
      </c>
      <c r="G11" s="29">
        <v>10</v>
      </c>
      <c r="H11" s="27" t="s">
        <v>41</v>
      </c>
      <c r="I11" s="27"/>
      <c r="J11" s="30"/>
    </row>
    <row r="12" spans="2:13" x14ac:dyDescent="0.4">
      <c r="B12" s="11"/>
      <c r="C12" s="26"/>
      <c r="D12" s="27">
        <f>F11+0.01</f>
        <v>1.01</v>
      </c>
      <c r="E12" s="28" t="s">
        <v>8</v>
      </c>
      <c r="F12" s="28">
        <v>1.7</v>
      </c>
      <c r="G12" s="29">
        <v>10</v>
      </c>
      <c r="H12" s="27" t="s">
        <v>40</v>
      </c>
      <c r="I12" s="27"/>
      <c r="J12" s="30"/>
    </row>
    <row r="13" spans="2:13" x14ac:dyDescent="0.4">
      <c r="B13" s="11"/>
      <c r="C13" s="26"/>
      <c r="D13" s="27">
        <f>F12+0.01</f>
        <v>1.71</v>
      </c>
      <c r="E13" s="28" t="s">
        <v>8</v>
      </c>
      <c r="F13" s="28">
        <v>2.6</v>
      </c>
      <c r="G13" s="29">
        <v>20</v>
      </c>
      <c r="H13" s="27" t="s">
        <v>40</v>
      </c>
      <c r="I13" s="27"/>
      <c r="J13" s="30"/>
    </row>
    <row r="14" spans="2:13" x14ac:dyDescent="0.4">
      <c r="B14" s="11"/>
      <c r="C14" s="31"/>
      <c r="D14" s="18">
        <f>F13+0.01</f>
        <v>2.61</v>
      </c>
      <c r="E14" s="32" t="s">
        <v>10</v>
      </c>
      <c r="F14" s="32"/>
      <c r="G14" s="33">
        <v>30</v>
      </c>
      <c r="H14" s="18" t="s">
        <v>40</v>
      </c>
      <c r="I14" s="18"/>
      <c r="J14" s="34"/>
    </row>
    <row r="15" spans="2:13" hidden="1" x14ac:dyDescent="0.4">
      <c r="B15" s="11"/>
      <c r="C15" s="11"/>
      <c r="D15" s="82" t="s">
        <v>26</v>
      </c>
      <c r="E15" s="82"/>
      <c r="F15" s="82"/>
      <c r="G15" s="35">
        <v>0</v>
      </c>
      <c r="H15" s="36" t="s">
        <v>27</v>
      </c>
      <c r="I15" s="37"/>
      <c r="J15" s="37"/>
    </row>
    <row r="16" spans="2:13" hidden="1" x14ac:dyDescent="0.4">
      <c r="B16" s="11"/>
      <c r="C16" s="11"/>
      <c r="D16" s="82" t="s">
        <v>22</v>
      </c>
      <c r="E16" s="82"/>
      <c r="F16" s="82"/>
      <c r="G16" s="35">
        <v>0</v>
      </c>
      <c r="H16" s="81" t="s">
        <v>23</v>
      </c>
      <c r="I16" s="81"/>
      <c r="J16" s="37"/>
    </row>
    <row r="17" spans="2:15" ht="5" customHeight="1" x14ac:dyDescent="0.4">
      <c r="B17" s="11"/>
      <c r="C17" s="11"/>
      <c r="D17" s="38"/>
      <c r="E17" s="38"/>
      <c r="F17" s="38"/>
      <c r="G17" s="35"/>
      <c r="H17" s="39"/>
      <c r="I17" s="39"/>
      <c r="J17" s="37"/>
    </row>
    <row r="18" spans="2:15" x14ac:dyDescent="0.4">
      <c r="B18" s="77" t="s">
        <v>39</v>
      </c>
      <c r="C18" s="78"/>
      <c r="D18" s="78"/>
      <c r="E18" s="78"/>
      <c r="F18" s="78"/>
      <c r="G18" s="78"/>
      <c r="H18" s="78"/>
      <c r="I18" s="78"/>
      <c r="J18" s="79"/>
    </row>
    <row r="19" spans="2:15" x14ac:dyDescent="0.4">
      <c r="B19" s="40"/>
      <c r="C19" s="41" t="s">
        <v>12</v>
      </c>
      <c r="D19" s="42" t="s">
        <v>7</v>
      </c>
      <c r="E19" s="43" t="s">
        <v>9</v>
      </c>
      <c r="F19" s="38" t="s">
        <v>9</v>
      </c>
      <c r="G19" s="43" t="s">
        <v>24</v>
      </c>
      <c r="H19" s="38" t="s">
        <v>24</v>
      </c>
      <c r="I19" s="43" t="s">
        <v>21</v>
      </c>
      <c r="J19" s="44" t="s">
        <v>21</v>
      </c>
    </row>
    <row r="20" spans="2:15" x14ac:dyDescent="0.4">
      <c r="B20" s="45"/>
      <c r="C20" s="46" t="s">
        <v>13</v>
      </c>
      <c r="D20" s="19" t="s">
        <v>30</v>
      </c>
      <c r="E20" s="46" t="s">
        <v>14</v>
      </c>
      <c r="F20" s="19" t="s">
        <v>15</v>
      </c>
      <c r="G20" s="46" t="s">
        <v>28</v>
      </c>
      <c r="H20" s="32" t="s">
        <v>25</v>
      </c>
      <c r="I20" s="46" t="s">
        <v>29</v>
      </c>
      <c r="J20" s="19" t="s">
        <v>20</v>
      </c>
    </row>
    <row r="21" spans="2:15" x14ac:dyDescent="0.4">
      <c r="B21" s="47" t="s">
        <v>5</v>
      </c>
      <c r="C21" s="71">
        <v>0</v>
      </c>
      <c r="D21" s="72">
        <v>0</v>
      </c>
      <c r="E21" s="48">
        <f>G$11</f>
        <v>10</v>
      </c>
      <c r="F21" s="49">
        <f t="shared" ref="F21:F27" si="0">E21*C21</f>
        <v>0</v>
      </c>
      <c r="G21" s="50">
        <v>0</v>
      </c>
      <c r="H21" s="51">
        <f t="shared" ref="H21:H26" si="1">$G$15*G21</f>
        <v>0</v>
      </c>
      <c r="I21" s="50">
        <v>0</v>
      </c>
      <c r="J21" s="52">
        <f t="shared" ref="J21:J26" si="2">$G$16*I21</f>
        <v>0</v>
      </c>
    </row>
    <row r="22" spans="2:15" x14ac:dyDescent="0.4">
      <c r="B22" s="45" t="s">
        <v>6</v>
      </c>
      <c r="C22" s="73">
        <v>0</v>
      </c>
      <c r="D22" s="74">
        <v>0</v>
      </c>
      <c r="E22" s="54">
        <f t="shared" ref="E22:E27" si="3">G$11</f>
        <v>10</v>
      </c>
      <c r="F22" s="55">
        <f t="shared" si="0"/>
        <v>0</v>
      </c>
      <c r="G22" s="56">
        <v>0</v>
      </c>
      <c r="H22" s="57">
        <f t="shared" si="1"/>
        <v>0</v>
      </c>
      <c r="I22" s="56">
        <v>0</v>
      </c>
      <c r="J22" s="58">
        <f t="shared" si="2"/>
        <v>0</v>
      </c>
      <c r="K22" s="10"/>
      <c r="L22" s="10"/>
      <c r="M22" s="10"/>
      <c r="N22" s="10"/>
      <c r="O22" s="10"/>
    </row>
    <row r="23" spans="2:15" x14ac:dyDescent="0.4">
      <c r="B23" s="47" t="s">
        <v>0</v>
      </c>
      <c r="C23" s="75">
        <v>0</v>
      </c>
      <c r="D23" s="72">
        <v>0</v>
      </c>
      <c r="E23" s="48">
        <f t="shared" si="3"/>
        <v>10</v>
      </c>
      <c r="F23" s="49">
        <f t="shared" si="0"/>
        <v>0</v>
      </c>
      <c r="G23" s="50">
        <v>0</v>
      </c>
      <c r="H23" s="51">
        <f t="shared" si="1"/>
        <v>0</v>
      </c>
      <c r="I23" s="50">
        <v>0</v>
      </c>
      <c r="J23" s="52">
        <f t="shared" si="2"/>
        <v>0</v>
      </c>
    </row>
    <row r="24" spans="2:15" x14ac:dyDescent="0.4">
      <c r="B24" s="45" t="s">
        <v>1</v>
      </c>
      <c r="C24" s="73">
        <v>0</v>
      </c>
      <c r="D24" s="74">
        <v>0</v>
      </c>
      <c r="E24" s="54">
        <f t="shared" si="3"/>
        <v>10</v>
      </c>
      <c r="F24" s="55">
        <f t="shared" si="0"/>
        <v>0</v>
      </c>
      <c r="G24" s="56">
        <v>0</v>
      </c>
      <c r="H24" s="57">
        <f t="shared" si="1"/>
        <v>0</v>
      </c>
      <c r="I24" s="56">
        <v>0</v>
      </c>
      <c r="J24" s="58">
        <f t="shared" si="2"/>
        <v>0</v>
      </c>
      <c r="K24" s="10"/>
      <c r="L24" s="10"/>
      <c r="M24" s="10"/>
    </row>
    <row r="25" spans="2:15" x14ac:dyDescent="0.4">
      <c r="B25" s="47" t="s">
        <v>2</v>
      </c>
      <c r="C25" s="75">
        <v>0</v>
      </c>
      <c r="D25" s="72">
        <v>0</v>
      </c>
      <c r="E25" s="48">
        <f t="shared" si="3"/>
        <v>10</v>
      </c>
      <c r="F25" s="49">
        <f t="shared" si="0"/>
        <v>0</v>
      </c>
      <c r="G25" s="50">
        <v>0</v>
      </c>
      <c r="H25" s="51">
        <f t="shared" si="1"/>
        <v>0</v>
      </c>
      <c r="I25" s="50">
        <v>0</v>
      </c>
      <c r="J25" s="52">
        <f t="shared" si="2"/>
        <v>0</v>
      </c>
    </row>
    <row r="26" spans="2:15" x14ac:dyDescent="0.4">
      <c r="B26" s="45" t="s">
        <v>3</v>
      </c>
      <c r="C26" s="73">
        <v>0</v>
      </c>
      <c r="D26" s="74">
        <v>0</v>
      </c>
      <c r="E26" s="54">
        <f t="shared" si="3"/>
        <v>10</v>
      </c>
      <c r="F26" s="55">
        <f t="shared" si="0"/>
        <v>0</v>
      </c>
      <c r="G26" s="56">
        <v>0</v>
      </c>
      <c r="H26" s="57">
        <f t="shared" si="1"/>
        <v>0</v>
      </c>
      <c r="I26" s="56">
        <v>0</v>
      </c>
      <c r="J26" s="58">
        <f t="shared" si="2"/>
        <v>0</v>
      </c>
      <c r="K26" s="10"/>
      <c r="L26" s="10"/>
      <c r="M26" s="10"/>
      <c r="N26" s="10"/>
      <c r="O26" s="10"/>
    </row>
    <row r="27" spans="2:15" x14ac:dyDescent="0.4">
      <c r="B27" s="47" t="s">
        <v>4</v>
      </c>
      <c r="C27" s="75">
        <v>0</v>
      </c>
      <c r="D27" s="76">
        <v>0</v>
      </c>
      <c r="E27" s="48">
        <f t="shared" si="3"/>
        <v>10</v>
      </c>
      <c r="F27" s="49">
        <f t="shared" si="0"/>
        <v>0</v>
      </c>
      <c r="G27" s="50">
        <v>0</v>
      </c>
      <c r="H27" s="52">
        <f>G14*G27</f>
        <v>0</v>
      </c>
      <c r="I27" s="50">
        <v>0</v>
      </c>
      <c r="J27" s="52">
        <f>G15*I27</f>
        <v>0</v>
      </c>
    </row>
    <row r="28" spans="2:15" x14ac:dyDescent="0.4">
      <c r="B28" s="45" t="s">
        <v>20</v>
      </c>
      <c r="C28" s="53"/>
      <c r="D28" s="59">
        <f>D29-H7</f>
        <v>0</v>
      </c>
      <c r="E28" s="54" t="e">
        <f>IF(J7&gt;F11,IF(J7&gt;F12,IF(J7&gt;F13,G14,G13),G12),0)</f>
        <v>#DIV/0!</v>
      </c>
      <c r="F28" s="60" t="e">
        <f>E28*D28</f>
        <v>#DIV/0!</v>
      </c>
      <c r="G28" s="56">
        <v>0</v>
      </c>
      <c r="H28" s="58">
        <f>G15*G28</f>
        <v>0</v>
      </c>
      <c r="I28" s="56">
        <v>0</v>
      </c>
      <c r="J28" s="58">
        <f>G16*I28</f>
        <v>0</v>
      </c>
    </row>
    <row r="29" spans="2:15" x14ac:dyDescent="0.4">
      <c r="B29" s="61" t="s">
        <v>11</v>
      </c>
      <c r="C29" s="62">
        <f>SUM(C21:C28)</f>
        <v>0</v>
      </c>
      <c r="D29" s="62">
        <f>SUM(D21:D27)</f>
        <v>0</v>
      </c>
      <c r="E29" s="63" t="e">
        <f>F29/C29</f>
        <v>#DIV/0!</v>
      </c>
      <c r="F29" s="64" t="e">
        <f>SUM(F21:F28)</f>
        <v>#DIV/0!</v>
      </c>
      <c r="G29" s="65"/>
      <c r="H29" s="64">
        <f>SUM(H21:H28)</f>
        <v>0</v>
      </c>
      <c r="I29" s="65"/>
      <c r="J29" s="66">
        <f>SUM(J21:J28)</f>
        <v>0</v>
      </c>
    </row>
    <row r="30" spans="2:15" x14ac:dyDescent="0.4">
      <c r="E30" s="6"/>
      <c r="F30" s="7"/>
      <c r="G30" s="6"/>
      <c r="H30" s="7"/>
      <c r="I30" s="6"/>
      <c r="J30" s="7"/>
    </row>
    <row r="31" spans="2:15" x14ac:dyDescent="0.4">
      <c r="E31" s="6"/>
      <c r="F31" s="7"/>
      <c r="G31" s="6"/>
      <c r="H31" s="7"/>
      <c r="I31" s="6"/>
      <c r="J31" s="7"/>
    </row>
    <row r="32" spans="2:15" x14ac:dyDescent="0.4">
      <c r="E32" s="6"/>
      <c r="F32" s="7"/>
      <c r="G32" s="6"/>
      <c r="H32" s="7"/>
      <c r="I32" s="6"/>
      <c r="J32" s="7"/>
    </row>
    <row r="33" spans="2:10" x14ac:dyDescent="0.4">
      <c r="B33" s="5"/>
      <c r="C33" s="4"/>
      <c r="D33" s="4"/>
      <c r="E33" s="6"/>
      <c r="F33" s="7"/>
      <c r="G33" s="6"/>
      <c r="H33" s="7"/>
      <c r="I33" s="6"/>
      <c r="J33" s="7"/>
    </row>
    <row r="34" spans="2:10" x14ac:dyDescent="0.4">
      <c r="B34" s="5"/>
      <c r="C34" s="1"/>
    </row>
    <row r="35" spans="2:10" x14ac:dyDescent="0.4">
      <c r="B35" s="5"/>
      <c r="C35" s="1"/>
    </row>
    <row r="36" spans="2:10" x14ac:dyDescent="0.4">
      <c r="B36" s="5"/>
      <c r="C36" s="1"/>
    </row>
    <row r="37" spans="2:10" x14ac:dyDescent="0.4">
      <c r="B37" s="5"/>
      <c r="C37" s="5"/>
      <c r="D37" s="8"/>
      <c r="E37" s="6"/>
      <c r="F37" s="7"/>
      <c r="G37" s="6"/>
      <c r="H37" s="7"/>
      <c r="I37" s="6"/>
      <c r="J37" s="7"/>
    </row>
    <row r="38" spans="2:10" x14ac:dyDescent="0.4">
      <c r="B38" s="3"/>
    </row>
    <row r="39" spans="2:10" x14ac:dyDescent="0.4">
      <c r="B39" s="3"/>
    </row>
    <row r="40" spans="2:10" x14ac:dyDescent="0.4">
      <c r="B40" s="3"/>
    </row>
    <row r="41" spans="2:10" x14ac:dyDescent="0.4">
      <c r="B41" s="3"/>
    </row>
    <row r="42" spans="2:10" x14ac:dyDescent="0.4">
      <c r="B42" s="3"/>
    </row>
    <row r="43" spans="2:10" x14ac:dyDescent="0.4">
      <c r="B43" s="3"/>
    </row>
    <row r="44" spans="2:10" x14ac:dyDescent="0.4">
      <c r="B44" s="3"/>
    </row>
    <row r="45" spans="2:10" x14ac:dyDescent="0.4">
      <c r="B45" s="3"/>
    </row>
    <row r="46" spans="2:10" x14ac:dyDescent="0.4">
      <c r="B46" s="3"/>
    </row>
    <row r="47" spans="2:10" x14ac:dyDescent="0.4">
      <c r="B47" s="3"/>
    </row>
    <row r="48" spans="2:10" x14ac:dyDescent="0.4">
      <c r="B48" s="3"/>
    </row>
    <row r="49" spans="2:2" x14ac:dyDescent="0.4">
      <c r="B49" s="3"/>
    </row>
    <row r="50" spans="2:2" x14ac:dyDescent="0.4">
      <c r="B50" s="3"/>
    </row>
    <row r="51" spans="2:2" x14ac:dyDescent="0.4">
      <c r="B51" s="3"/>
    </row>
    <row r="52" spans="2:2" x14ac:dyDescent="0.4">
      <c r="B52" s="3"/>
    </row>
    <row r="53" spans="2:2" x14ac:dyDescent="0.4">
      <c r="B53" s="3"/>
    </row>
    <row r="54" spans="2:2" x14ac:dyDescent="0.4">
      <c r="B54" s="3"/>
    </row>
    <row r="55" spans="2:2" x14ac:dyDescent="0.4">
      <c r="B55" s="3"/>
    </row>
    <row r="56" spans="2:2" x14ac:dyDescent="0.4">
      <c r="B56" s="3"/>
    </row>
    <row r="57" spans="2:2" x14ac:dyDescent="0.4">
      <c r="B57" s="3"/>
    </row>
    <row r="58" spans="2:2" x14ac:dyDescent="0.4">
      <c r="B58" s="3"/>
    </row>
    <row r="59" spans="2:2" x14ac:dyDescent="0.4">
      <c r="B59" s="3"/>
    </row>
    <row r="60" spans="2:2" x14ac:dyDescent="0.4">
      <c r="B60" s="3"/>
    </row>
    <row r="61" spans="2:2" x14ac:dyDescent="0.4">
      <c r="B61" s="3"/>
    </row>
    <row r="62" spans="2:2" x14ac:dyDescent="0.4">
      <c r="B62" s="3"/>
    </row>
    <row r="63" spans="2:2" x14ac:dyDescent="0.4">
      <c r="B63" s="3"/>
    </row>
    <row r="64" spans="2:2" x14ac:dyDescent="0.4">
      <c r="B64" s="3"/>
    </row>
    <row r="65" spans="2:2" x14ac:dyDescent="0.4">
      <c r="B65" s="3"/>
    </row>
    <row r="66" spans="2:2" x14ac:dyDescent="0.4">
      <c r="B66" s="3"/>
    </row>
    <row r="67" spans="2:2" x14ac:dyDescent="0.4">
      <c r="B67" s="3"/>
    </row>
    <row r="68" spans="2:2" x14ac:dyDescent="0.4">
      <c r="B68" s="3"/>
    </row>
    <row r="69" spans="2:2" x14ac:dyDescent="0.4">
      <c r="B69" s="3"/>
    </row>
    <row r="70" spans="2:2" x14ac:dyDescent="0.4">
      <c r="B70" s="3"/>
    </row>
    <row r="71" spans="2:2" x14ac:dyDescent="0.4">
      <c r="B71" s="3"/>
    </row>
    <row r="72" spans="2:2" x14ac:dyDescent="0.4">
      <c r="B72" s="3"/>
    </row>
    <row r="73" spans="2:2" x14ac:dyDescent="0.4">
      <c r="B73" s="3"/>
    </row>
    <row r="74" spans="2:2" x14ac:dyDescent="0.4">
      <c r="B74" s="3"/>
    </row>
    <row r="75" spans="2:2" x14ac:dyDescent="0.4">
      <c r="B75" s="3"/>
    </row>
    <row r="76" spans="2:2" x14ac:dyDescent="0.4">
      <c r="B76" s="3"/>
    </row>
    <row r="77" spans="2:2" x14ac:dyDescent="0.4">
      <c r="B77" s="3"/>
    </row>
    <row r="78" spans="2:2" x14ac:dyDescent="0.4">
      <c r="B78" s="3"/>
    </row>
    <row r="79" spans="2:2" x14ac:dyDescent="0.4">
      <c r="B79" s="3"/>
    </row>
    <row r="80" spans="2:2" x14ac:dyDescent="0.4">
      <c r="B80" s="3"/>
    </row>
    <row r="81" spans="2:2" x14ac:dyDescent="0.4">
      <c r="B81" s="3"/>
    </row>
    <row r="82" spans="2:2" x14ac:dyDescent="0.4">
      <c r="B82" s="3"/>
    </row>
    <row r="83" spans="2:2" x14ac:dyDescent="0.4">
      <c r="B83" s="3"/>
    </row>
    <row r="84" spans="2:2" x14ac:dyDescent="0.4">
      <c r="B84" s="3"/>
    </row>
    <row r="85" spans="2:2" x14ac:dyDescent="0.4">
      <c r="B85" s="3"/>
    </row>
    <row r="86" spans="2:2" x14ac:dyDescent="0.4">
      <c r="B86" s="3"/>
    </row>
    <row r="87" spans="2:2" x14ac:dyDescent="0.4">
      <c r="B87" s="3"/>
    </row>
    <row r="88" spans="2:2" x14ac:dyDescent="0.4">
      <c r="B88" s="3"/>
    </row>
    <row r="89" spans="2:2" x14ac:dyDescent="0.4">
      <c r="B89" s="3"/>
    </row>
    <row r="90" spans="2:2" x14ac:dyDescent="0.4">
      <c r="B90" s="3"/>
    </row>
    <row r="91" spans="2:2" x14ac:dyDescent="0.4">
      <c r="B91" s="3"/>
    </row>
    <row r="92" spans="2:2" x14ac:dyDescent="0.4">
      <c r="B92" s="3"/>
    </row>
    <row r="93" spans="2:2" x14ac:dyDescent="0.4">
      <c r="B93" s="3"/>
    </row>
    <row r="94" spans="2:2" x14ac:dyDescent="0.4">
      <c r="B94" s="3"/>
    </row>
    <row r="95" spans="2:2" x14ac:dyDescent="0.4">
      <c r="B95" s="3"/>
    </row>
    <row r="96" spans="2:2" x14ac:dyDescent="0.4">
      <c r="B96" s="3"/>
    </row>
    <row r="97" spans="2:2" x14ac:dyDescent="0.4">
      <c r="B97" s="3"/>
    </row>
    <row r="98" spans="2:2" x14ac:dyDescent="0.4">
      <c r="B98" s="3"/>
    </row>
    <row r="99" spans="2:2" x14ac:dyDescent="0.4">
      <c r="B99" s="3"/>
    </row>
    <row r="100" spans="2:2" x14ac:dyDescent="0.4">
      <c r="B100" s="3"/>
    </row>
    <row r="101" spans="2:2" x14ac:dyDescent="0.4">
      <c r="B101" s="3"/>
    </row>
    <row r="102" spans="2:2" x14ac:dyDescent="0.4">
      <c r="B102" s="3"/>
    </row>
    <row r="103" spans="2:2" x14ac:dyDescent="0.4">
      <c r="B103" s="3"/>
    </row>
    <row r="104" spans="2:2" x14ac:dyDescent="0.4">
      <c r="B104" s="3"/>
    </row>
    <row r="105" spans="2:2" x14ac:dyDescent="0.4">
      <c r="B105" s="3"/>
    </row>
    <row r="106" spans="2:2" x14ac:dyDescent="0.4">
      <c r="B106" s="3"/>
    </row>
    <row r="107" spans="2:2" x14ac:dyDescent="0.4">
      <c r="B107" s="3"/>
    </row>
    <row r="108" spans="2:2" x14ac:dyDescent="0.4">
      <c r="B108" s="3"/>
    </row>
    <row r="109" spans="2:2" x14ac:dyDescent="0.4">
      <c r="B109" s="3"/>
    </row>
    <row r="110" spans="2:2" x14ac:dyDescent="0.4">
      <c r="B110" s="3"/>
    </row>
    <row r="111" spans="2:2" x14ac:dyDescent="0.4">
      <c r="B111" s="3"/>
    </row>
  </sheetData>
  <sheetProtection password="CC59" sheet="1" objects="1" scenarios="1" selectLockedCells="1"/>
  <dataConsolidate/>
  <mergeCells count="9">
    <mergeCell ref="B18:J18"/>
    <mergeCell ref="C2:J2"/>
    <mergeCell ref="H16:I16"/>
    <mergeCell ref="D15:F15"/>
    <mergeCell ref="C10:F10"/>
    <mergeCell ref="D16:F16"/>
    <mergeCell ref="G4:J4"/>
    <mergeCell ref="C4:F4"/>
    <mergeCell ref="D5:E8"/>
  </mergeCells>
  <phoneticPr fontId="3" type="noConversion"/>
  <printOptions horizontalCentered="1"/>
  <pageMargins left="0.5" right="0.5" top="0.5" bottom="0.5" header="0.5" footer="0.5"/>
  <pageSetup scale="81" fitToHeight="1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Jaymes</dc:creator>
  <cp:lastModifiedBy>Jaymes Meyer</cp:lastModifiedBy>
  <cp:lastPrinted>2008-09-09T00:17:15Z</cp:lastPrinted>
  <dcterms:created xsi:type="dcterms:W3CDTF">2008-07-19T05:15:00Z</dcterms:created>
  <dcterms:modified xsi:type="dcterms:W3CDTF">2016-01-15T19:39:22Z</dcterms:modified>
</cp:coreProperties>
</file>